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8445" activeTab="0"/>
  </bookViews>
  <sheets>
    <sheet name="Ark1" sheetId="1" r:id="rId1"/>
    <sheet name="Ark2" sheetId="2" r:id="rId2"/>
  </sheets>
  <definedNames/>
  <calcPr fullCalcOnLoad="1"/>
</workbook>
</file>

<file path=xl/sharedStrings.xml><?xml version="1.0" encoding="utf-8"?>
<sst xmlns="http://schemas.openxmlformats.org/spreadsheetml/2006/main" count="48" uniqueCount="22">
  <si>
    <t>Skiveskyting</t>
  </si>
  <si>
    <t xml:space="preserve">Kjegleskyting </t>
  </si>
  <si>
    <t>uten tid</t>
  </si>
  <si>
    <t>Kjegleskyting</t>
  </si>
  <si>
    <t>Hurgitskyting</t>
  </si>
  <si>
    <t>%-del</t>
  </si>
  <si>
    <t>Skytter</t>
  </si>
  <si>
    <t>Sum = 22</t>
  </si>
  <si>
    <t>5 skudd</t>
  </si>
  <si>
    <t>resultat</t>
  </si>
  <si>
    <t>Resultatet av selskapsskyting med Christians venner i Hula</t>
  </si>
  <si>
    <t>Christian</t>
  </si>
  <si>
    <t>Marius</t>
  </si>
  <si>
    <t>Pål</t>
  </si>
  <si>
    <t>Lars</t>
  </si>
  <si>
    <t>Steinar</t>
  </si>
  <si>
    <t>Roger</t>
  </si>
  <si>
    <t>Anders</t>
  </si>
  <si>
    <t>10 mulige</t>
  </si>
  <si>
    <t>alle 5 i sekunder</t>
  </si>
  <si>
    <t>med 7 skudd</t>
  </si>
  <si>
    <t>100 mulige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</si>
</sst>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0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/>
    </xf>
    <xf numFmtId="9" fontId="1" fillId="0" borderId="1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workbookViewId="0" topLeftCell="A1">
      <selection activeCell="B5" sqref="B5"/>
    </sheetView>
  </sheetViews>
  <sheetFormatPr defaultColWidth="11.421875" defaultRowHeight="12.75"/>
  <cols>
    <col min="1" max="1" width="16.00390625" style="0" customWidth="1"/>
    <col min="2" max="2" width="18.28125" style="31" customWidth="1"/>
    <col min="3" max="3" width="20.57421875" style="0" customWidth="1"/>
    <col min="4" max="4" width="19.00390625" style="31" customWidth="1"/>
    <col min="5" max="5" width="18.421875" style="0" customWidth="1"/>
    <col min="6" max="6" width="9.57421875" style="0" customWidth="1"/>
    <col min="7" max="7" width="12.421875" style="0" customWidth="1"/>
    <col min="8" max="8" width="5.7109375" style="0" customWidth="1"/>
  </cols>
  <sheetData>
    <row r="2" spans="3:4" s="29" customFormat="1" ht="15.75">
      <c r="C2" s="29" t="s">
        <v>1</v>
      </c>
      <c r="D2" s="29" t="s">
        <v>3</v>
      </c>
    </row>
    <row r="3" spans="2:5" s="29" customFormat="1" ht="15.75">
      <c r="B3" s="29" t="s">
        <v>0</v>
      </c>
      <c r="C3" s="29" t="s">
        <v>2</v>
      </c>
      <c r="D3" s="29" t="s">
        <v>19</v>
      </c>
      <c r="E3" s="29" t="s">
        <v>4</v>
      </c>
    </row>
    <row r="4" spans="1:6" s="29" customFormat="1" ht="15.75">
      <c r="A4" s="29" t="s">
        <v>6</v>
      </c>
      <c r="B4" s="29" t="s">
        <v>21</v>
      </c>
      <c r="C4" s="29" t="s">
        <v>8</v>
      </c>
      <c r="D4" s="29" t="s">
        <v>20</v>
      </c>
      <c r="E4" s="29" t="s">
        <v>8</v>
      </c>
      <c r="F4" s="29" t="s">
        <v>7</v>
      </c>
    </row>
    <row r="5" s="29" customFormat="1" ht="15.75"/>
    <row r="6" spans="1:7" s="2" customFormat="1" ht="19.5" customHeight="1">
      <c r="A6" s="18" t="s">
        <v>17</v>
      </c>
      <c r="B6" s="19">
        <v>69</v>
      </c>
      <c r="C6" s="20">
        <v>3</v>
      </c>
      <c r="D6" s="21">
        <v>15.23</v>
      </c>
      <c r="E6" s="21">
        <v>1.93</v>
      </c>
      <c r="F6" s="23"/>
      <c r="G6" s="7"/>
    </row>
    <row r="7" spans="1:6" ht="19.5" customHeight="1">
      <c r="A7" s="33" t="s">
        <v>11</v>
      </c>
      <c r="B7" s="30">
        <v>70</v>
      </c>
      <c r="C7" s="24">
        <v>5</v>
      </c>
      <c r="D7" s="17"/>
      <c r="E7" s="22">
        <v>1.41</v>
      </c>
      <c r="F7" s="17"/>
    </row>
    <row r="8" spans="1:7" s="2" customFormat="1" ht="19.5" customHeight="1">
      <c r="A8" s="18" t="s">
        <v>14</v>
      </c>
      <c r="B8" s="19">
        <v>25</v>
      </c>
      <c r="C8" s="20">
        <v>0</v>
      </c>
      <c r="D8" s="18"/>
      <c r="E8" s="21">
        <v>1.79</v>
      </c>
      <c r="F8" s="23"/>
      <c r="G8" s="7"/>
    </row>
    <row r="9" spans="1:7" s="2" customFormat="1" ht="19.5" customHeight="1">
      <c r="A9" s="33" t="s">
        <v>12</v>
      </c>
      <c r="B9" s="19">
        <v>69</v>
      </c>
      <c r="C9" s="20">
        <v>4</v>
      </c>
      <c r="D9" s="8">
        <v>9.14</v>
      </c>
      <c r="E9" s="21">
        <v>1.74</v>
      </c>
      <c r="F9" s="23"/>
      <c r="G9" s="7"/>
    </row>
    <row r="10" spans="1:7" s="2" customFormat="1" ht="19.5" customHeight="1">
      <c r="A10" s="18" t="s">
        <v>13</v>
      </c>
      <c r="B10" s="19">
        <v>75</v>
      </c>
      <c r="C10" s="20">
        <v>4</v>
      </c>
      <c r="D10" s="21">
        <v>14.09</v>
      </c>
      <c r="E10" s="21">
        <v>1.57</v>
      </c>
      <c r="F10" s="23"/>
      <c r="G10" s="7"/>
    </row>
    <row r="11" spans="1:7" s="2" customFormat="1" ht="19.5" customHeight="1">
      <c r="A11" s="18" t="s">
        <v>16</v>
      </c>
      <c r="B11" s="19">
        <v>76</v>
      </c>
      <c r="C11" s="20">
        <v>3</v>
      </c>
      <c r="D11" s="21">
        <v>47.04</v>
      </c>
      <c r="E11" s="21">
        <v>2.04</v>
      </c>
      <c r="F11" s="23"/>
      <c r="G11" s="7"/>
    </row>
    <row r="12" spans="1:7" s="2" customFormat="1" ht="19.5" customHeight="1">
      <c r="A12" s="33" t="s">
        <v>15</v>
      </c>
      <c r="B12" s="25">
        <v>95</v>
      </c>
      <c r="C12" s="24">
        <v>5</v>
      </c>
      <c r="D12" s="21">
        <v>15.98</v>
      </c>
      <c r="E12" s="21">
        <v>1.61</v>
      </c>
      <c r="F12" s="23"/>
      <c r="G12" s="7"/>
    </row>
    <row r="13" spans="1:6" s="2" customFormat="1" ht="19.5" customHeight="1">
      <c r="A13" s="18"/>
      <c r="B13" s="19"/>
      <c r="C13" s="20"/>
      <c r="D13" s="21"/>
      <c r="E13" s="21"/>
      <c r="F13" s="18"/>
    </row>
    <row r="14" spans="1:7" s="10" customFormat="1" ht="19.5" customHeight="1">
      <c r="A14" s="26" t="s">
        <v>5</v>
      </c>
      <c r="B14" s="27">
        <f>5/22</f>
        <v>0.22727272727272727</v>
      </c>
      <c r="C14" s="27">
        <f>5/22</f>
        <v>0.22727272727272727</v>
      </c>
      <c r="D14" s="27">
        <f>7/22</f>
        <v>0.3181818181818182</v>
      </c>
      <c r="E14" s="27">
        <f>5/22</f>
        <v>0.22727272727272727</v>
      </c>
      <c r="F14" s="28">
        <f>SUM(B14:E14)</f>
        <v>1</v>
      </c>
      <c r="G14" s="13" t="s">
        <v>9</v>
      </c>
    </row>
    <row r="15" spans="6:7" ht="12.75">
      <c r="F15" s="3"/>
      <c r="G15" s="3"/>
    </row>
    <row r="16" spans="1:7" s="2" customFormat="1" ht="19.5" customHeight="1">
      <c r="A16" s="18" t="s">
        <v>17</v>
      </c>
      <c r="B16" s="12">
        <f>B6*23/9500</f>
        <v>0.16705263157894737</v>
      </c>
      <c r="C16" s="12">
        <f>C6*23/500</f>
        <v>0.138</v>
      </c>
      <c r="D16" s="12">
        <f>IF(D6=0,0,(32*9.14)/D6/100)</f>
        <v>0.19204202232435982</v>
      </c>
      <c r="E16" s="12">
        <f>1.41/E6*0.23</f>
        <v>0.16803108808290154</v>
      </c>
      <c r="F16" s="12">
        <f>SUM(B16:E16)</f>
        <v>0.6651257419862088</v>
      </c>
      <c r="G16" s="9">
        <f>F16/0.857431942</f>
        <v>0.7757184091308424</v>
      </c>
    </row>
    <row r="17" spans="1:7" ht="19.5" customHeight="1">
      <c r="A17" s="33" t="s">
        <v>11</v>
      </c>
      <c r="B17" s="12">
        <f aca="true" t="shared" si="0" ref="B17:B22">B7*23/9500</f>
        <v>0.1694736842105263</v>
      </c>
      <c r="C17" s="11">
        <f aca="true" t="shared" si="1" ref="C17:C22">C7*23/500</f>
        <v>0.23</v>
      </c>
      <c r="D17" s="12">
        <f aca="true" t="shared" si="2" ref="D17:D22">IF(D7=0,0,(32*9.14)/D7/100)</f>
        <v>0</v>
      </c>
      <c r="E17" s="11">
        <f aca="true" t="shared" si="3" ref="E17:E22">1.41/E7*0.23</f>
        <v>0.23</v>
      </c>
      <c r="F17" s="12">
        <f aca="true" t="shared" si="4" ref="F17:F22">SUM(B17:E17)</f>
        <v>0.6294736842105263</v>
      </c>
      <c r="G17" s="9">
        <f aca="true" t="shared" si="5" ref="G17:G22">F17/0.857431942</f>
        <v>0.7341383652471001</v>
      </c>
    </row>
    <row r="18" spans="1:7" s="2" customFormat="1" ht="19.5" customHeight="1">
      <c r="A18" s="18" t="s">
        <v>14</v>
      </c>
      <c r="B18" s="12">
        <f t="shared" si="0"/>
        <v>0.060526315789473685</v>
      </c>
      <c r="C18" s="12">
        <f t="shared" si="1"/>
        <v>0</v>
      </c>
      <c r="D18" s="12">
        <f t="shared" si="2"/>
        <v>0</v>
      </c>
      <c r="E18" s="12">
        <f t="shared" si="3"/>
        <v>0.18117318435754187</v>
      </c>
      <c r="F18" s="12">
        <f t="shared" si="4"/>
        <v>0.24169950014701555</v>
      </c>
      <c r="G18" s="9">
        <f t="shared" si="5"/>
        <v>0.2818876791354894</v>
      </c>
    </row>
    <row r="19" spans="1:7" s="2" customFormat="1" ht="19.5" customHeight="1">
      <c r="A19" s="33" t="s">
        <v>12</v>
      </c>
      <c r="B19" s="12">
        <f t="shared" si="0"/>
        <v>0.16705263157894737</v>
      </c>
      <c r="C19" s="12">
        <f t="shared" si="1"/>
        <v>0.184</v>
      </c>
      <c r="D19" s="11">
        <f t="shared" si="2"/>
        <v>0.32</v>
      </c>
      <c r="E19" s="12">
        <f t="shared" si="3"/>
        <v>0.18637931034482758</v>
      </c>
      <c r="F19" s="12">
        <f t="shared" si="4"/>
        <v>0.8574319419237749</v>
      </c>
      <c r="G19" s="11">
        <f t="shared" si="5"/>
        <v>0.9999999999111008</v>
      </c>
    </row>
    <row r="20" spans="1:7" s="2" customFormat="1" ht="19.5" customHeight="1">
      <c r="A20" s="18" t="s">
        <v>13</v>
      </c>
      <c r="B20" s="12">
        <f t="shared" si="0"/>
        <v>0.18157894736842106</v>
      </c>
      <c r="C20" s="12">
        <f t="shared" si="1"/>
        <v>0.184</v>
      </c>
      <c r="D20" s="12">
        <f t="shared" si="2"/>
        <v>0.20757984386089426</v>
      </c>
      <c r="E20" s="12">
        <f t="shared" si="3"/>
        <v>0.20656050955414013</v>
      </c>
      <c r="F20" s="12">
        <f t="shared" si="4"/>
        <v>0.7797193007834555</v>
      </c>
      <c r="G20" s="9">
        <f t="shared" si="5"/>
        <v>0.9093658197112694</v>
      </c>
    </row>
    <row r="21" spans="1:7" s="2" customFormat="1" ht="19.5" customHeight="1">
      <c r="A21" s="18" t="s">
        <v>16</v>
      </c>
      <c r="B21" s="12">
        <f t="shared" si="0"/>
        <v>0.184</v>
      </c>
      <c r="C21" s="12">
        <f t="shared" si="1"/>
        <v>0.138</v>
      </c>
      <c r="D21" s="12">
        <f t="shared" si="2"/>
        <v>0.06217687074829932</v>
      </c>
      <c r="E21" s="12">
        <f t="shared" si="3"/>
        <v>0.1589705882352941</v>
      </c>
      <c r="F21" s="12">
        <f t="shared" si="4"/>
        <v>0.5431474589835934</v>
      </c>
      <c r="G21" s="9">
        <f t="shared" si="5"/>
        <v>0.6334583917140719</v>
      </c>
    </row>
    <row r="22" spans="1:7" s="2" customFormat="1" ht="19.5" customHeight="1">
      <c r="A22" s="33" t="s">
        <v>15</v>
      </c>
      <c r="B22" s="11">
        <f t="shared" si="0"/>
        <v>0.23</v>
      </c>
      <c r="C22" s="11">
        <f t="shared" si="1"/>
        <v>0.23</v>
      </c>
      <c r="D22" s="12">
        <f t="shared" si="2"/>
        <v>0.18302878598247813</v>
      </c>
      <c r="E22" s="12">
        <f t="shared" si="3"/>
        <v>0.2014285714285714</v>
      </c>
      <c r="F22" s="12">
        <f t="shared" si="4"/>
        <v>0.8444573574110495</v>
      </c>
      <c r="G22" s="9">
        <f t="shared" si="5"/>
        <v>0.9848680881205725</v>
      </c>
    </row>
    <row r="23" spans="1:7" ht="12.75">
      <c r="A23" s="2"/>
      <c r="B23" s="12"/>
      <c r="C23" s="11"/>
      <c r="D23" s="11"/>
      <c r="E23" s="9"/>
      <c r="F23" s="9"/>
      <c r="G23" s="9"/>
    </row>
    <row r="24" ht="12.75">
      <c r="A24" s="2"/>
    </row>
    <row r="25" spans="2:6" s="4" customFormat="1" ht="18">
      <c r="B25" s="32"/>
      <c r="D25" s="14" t="s">
        <v>10</v>
      </c>
      <c r="E25" s="6"/>
      <c r="F25" s="5"/>
    </row>
    <row r="26" spans="3:4" s="29" customFormat="1" ht="15.75">
      <c r="C26" s="29" t="s">
        <v>1</v>
      </c>
      <c r="D26" s="29" t="s">
        <v>3</v>
      </c>
    </row>
    <row r="27" spans="2:5" s="29" customFormat="1" ht="15.75">
      <c r="B27" s="29" t="s">
        <v>0</v>
      </c>
      <c r="C27" s="29" t="s">
        <v>2</v>
      </c>
      <c r="D27" s="29" t="s">
        <v>19</v>
      </c>
      <c r="E27" s="29" t="s">
        <v>4</v>
      </c>
    </row>
    <row r="28" spans="1:6" s="29" customFormat="1" ht="15.75">
      <c r="A28" s="29" t="s">
        <v>6</v>
      </c>
      <c r="B28" s="29" t="s">
        <v>18</v>
      </c>
      <c r="C28" s="29" t="s">
        <v>8</v>
      </c>
      <c r="D28" s="29" t="s">
        <v>20</v>
      </c>
      <c r="E28" s="29" t="s">
        <v>8</v>
      </c>
      <c r="F28" s="29" t="s">
        <v>7</v>
      </c>
    </row>
    <row r="30" spans="1:7" s="1" customFormat="1" ht="12.75">
      <c r="A30" s="2" t="s">
        <v>12</v>
      </c>
      <c r="B30" s="12">
        <v>0.16705263157894737</v>
      </c>
      <c r="C30" s="12">
        <v>0.184</v>
      </c>
      <c r="D30" s="11">
        <v>0.32</v>
      </c>
      <c r="E30" s="9">
        <v>0.18637931034482758</v>
      </c>
      <c r="F30" s="12">
        <v>0.8574319419237749</v>
      </c>
      <c r="G30" s="15">
        <v>0.9999999999111008</v>
      </c>
    </row>
    <row r="31" spans="1:7" ht="12.75">
      <c r="A31" s="2" t="s">
        <v>15</v>
      </c>
      <c r="B31" s="11">
        <v>0.23</v>
      </c>
      <c r="C31" s="11">
        <v>0.23</v>
      </c>
      <c r="D31" s="12">
        <v>0.18302878598247813</v>
      </c>
      <c r="E31" s="9">
        <v>0.2014285714285714</v>
      </c>
      <c r="F31" s="12">
        <v>0.8444573574110495</v>
      </c>
      <c r="G31" s="16">
        <v>0.9848680881205725</v>
      </c>
    </row>
    <row r="32" spans="1:7" ht="12.75">
      <c r="A32" s="2" t="s">
        <v>13</v>
      </c>
      <c r="B32" s="12">
        <v>0.18157894736842106</v>
      </c>
      <c r="C32" s="12">
        <v>0.184</v>
      </c>
      <c r="D32" s="12">
        <v>0.20757984386089426</v>
      </c>
      <c r="E32" s="9">
        <v>0.20656050955414013</v>
      </c>
      <c r="F32" s="12">
        <v>0.7797193007834555</v>
      </c>
      <c r="G32" s="16">
        <v>0.9093658197112694</v>
      </c>
    </row>
    <row r="33" spans="1:7" ht="12.75">
      <c r="A33" s="2" t="s">
        <v>17</v>
      </c>
      <c r="B33" s="12">
        <v>0.16705263157894737</v>
      </c>
      <c r="C33" s="12">
        <v>0.138</v>
      </c>
      <c r="D33" s="12">
        <v>0.19204202232435982</v>
      </c>
      <c r="E33" s="9">
        <v>0.16803108808290154</v>
      </c>
      <c r="F33" s="12">
        <v>0.6651257419862088</v>
      </c>
      <c r="G33" s="16">
        <v>0.7757184091308424</v>
      </c>
    </row>
    <row r="34" spans="1:7" ht="12.75">
      <c r="A34" s="2" t="s">
        <v>11</v>
      </c>
      <c r="B34" s="12">
        <v>0.1694736842105263</v>
      </c>
      <c r="C34" s="11">
        <v>0.23</v>
      </c>
      <c r="D34" s="12">
        <v>0</v>
      </c>
      <c r="E34" s="11">
        <v>0.23</v>
      </c>
      <c r="F34" s="12">
        <v>0.6294736842105263</v>
      </c>
      <c r="G34" s="16">
        <v>0.7341383652471001</v>
      </c>
    </row>
    <row r="35" spans="1:7" ht="12.75">
      <c r="A35" s="2" t="s">
        <v>16</v>
      </c>
      <c r="B35" s="12">
        <v>0.184</v>
      </c>
      <c r="C35" s="12">
        <v>0.138</v>
      </c>
      <c r="D35" s="12">
        <v>0.06217687074829932</v>
      </c>
      <c r="E35" s="12">
        <v>0.1589705882352941</v>
      </c>
      <c r="F35" s="12">
        <v>0.5431474589835934</v>
      </c>
      <c r="G35" s="16">
        <v>0.6334583917140719</v>
      </c>
    </row>
    <row r="36" spans="1:7" ht="12.75">
      <c r="A36" s="2" t="s">
        <v>14</v>
      </c>
      <c r="B36" s="12">
        <v>0.060526315789473685</v>
      </c>
      <c r="C36" s="12">
        <v>0</v>
      </c>
      <c r="D36" s="12">
        <v>0</v>
      </c>
      <c r="E36" s="9">
        <v>0.18117318435754187</v>
      </c>
      <c r="F36" s="12">
        <v>0.24169950014701555</v>
      </c>
      <c r="G36" s="16">
        <v>0.2818876791354894</v>
      </c>
    </row>
    <row r="37" spans="1:7" ht="12.75">
      <c r="A37" s="2"/>
      <c r="B37" s="12"/>
      <c r="C37" s="12"/>
      <c r="D37" s="12"/>
      <c r="E37" s="9"/>
      <c r="F37" s="12"/>
      <c r="G37" s="16"/>
    </row>
    <row r="38" spans="1:7" ht="12.75">
      <c r="A38" s="2"/>
      <c r="B38" s="12"/>
      <c r="C38" s="12"/>
      <c r="D38" s="12"/>
      <c r="E38" s="9"/>
      <c r="F38" s="12"/>
      <c r="G38" s="16"/>
    </row>
  </sheetData>
  <sheetProtection/>
  <printOptions/>
  <pageMargins left="0.68" right="0.5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&amp;C&amp;"Arial,Halvfet"&amp;16Selskapsskyting på Christians utdrikningslag den 27. juni 2009.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Martins Data, Guns &amp; Ammo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ToreMF</dc:creator>
  <cp:keywords/>
  <dc:description/>
  <cp:lastModifiedBy>Any B Oddy</cp:lastModifiedBy>
  <cp:lastPrinted>2009-06-26T15:38:22Z</cp:lastPrinted>
  <dcterms:created xsi:type="dcterms:W3CDTF">2007-11-15T18:00:04Z</dcterms:created>
  <dcterms:modified xsi:type="dcterms:W3CDTF">2009-06-27T15:59:36Z</dcterms:modified>
  <cp:category/>
  <cp:version/>
  <cp:contentType/>
  <cp:contentStatus/>
</cp:coreProperties>
</file>