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445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<sst xmlns="http://schemas.openxmlformats.org/spreadsheetml/2006/main" count="51" uniqueCount="25">
  <si>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Skiveskyting</t>
  </si>
  <si>
    <t>5 tellende skudd</t>
  </si>
  <si>
    <t xml:space="preserve">Kjegleskyting </t>
  </si>
  <si>
    <t>uten tid</t>
  </si>
  <si>
    <t>Kjegleskyting</t>
  </si>
  <si>
    <t>med tid</t>
  </si>
  <si>
    <t>10 tellende skudd</t>
  </si>
  <si>
    <t>Hurgitskyting</t>
  </si>
  <si>
    <t>%-del</t>
  </si>
  <si>
    <t>Skytter</t>
  </si>
  <si>
    <t>Endelig resultat</t>
  </si>
  <si>
    <t>Sum = 25</t>
  </si>
  <si>
    <t>Bjørn</t>
  </si>
  <si>
    <t>Petter</t>
  </si>
  <si>
    <t>Stig</t>
  </si>
  <si>
    <t>Hans</t>
  </si>
  <si>
    <t>Anders</t>
  </si>
  <si>
    <t>Glen</t>
  </si>
  <si>
    <t>Karsten</t>
  </si>
  <si>
    <t>Johnny</t>
  </si>
  <si>
    <t>Karl</t>
  </si>
  <si>
    <t>Andreas</t>
  </si>
  <si>
    <t>Kristian</t>
  </si>
  <si>
    <t>Jørgen</t>
  </si>
  <si>
    <t>Resultatet av selskapsskyting med Petters venner den 16. august 2008 i Hula.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</si>
</sst>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0"/>
  <sheetViews>
    <sheetView tabSelected="1" workbookViewId="0" topLeftCell="A34">
      <selection activeCell="B34" sqref="B34"/>
    </sheetView>
  </sheetViews>
  <sheetFormatPr defaultColWidth="11.421875" defaultRowHeight="12.75"/>
  <cols>
    <col min="2" max="2" width="18.57421875" style="0" customWidth="1"/>
    <col min="3" max="3" width="17.7109375" style="0" customWidth="1"/>
    <col min="4" max="4" width="19.57421875" style="0" customWidth="1"/>
    <col min="5" max="5" width="16.00390625" style="0" customWidth="1"/>
    <col min="7" max="7" width="16.00390625" style="0" customWidth="1"/>
  </cols>
  <sheetData>
    <row r="5" spans="3:4" s="10" customFormat="1" ht="12.75">
      <c r="C5" s="10" t="s">
        <v>2</v>
      </c>
      <c r="D5" s="10" t="s">
        <v>4</v>
      </c>
    </row>
    <row r="6" spans="2:5" s="10" customFormat="1" ht="12.75">
      <c r="B6" s="10" t="s">
        <v>0</v>
      </c>
      <c r="C6" s="10" t="s">
        <v>3</v>
      </c>
      <c r="D6" s="10" t="s">
        <v>5</v>
      </c>
      <c r="E6" s="10" t="s">
        <v>7</v>
      </c>
    </row>
    <row r="7" spans="1:7" s="10" customFormat="1" ht="12.75">
      <c r="A7" s="1" t="s">
        <v>9</v>
      </c>
      <c r="B7" s="10" t="s">
        <v>1</v>
      </c>
      <c r="C7" s="10" t="s">
        <v>1</v>
      </c>
      <c r="D7" s="10" t="s">
        <v>6</v>
      </c>
      <c r="E7" s="10" t="s">
        <v>1</v>
      </c>
      <c r="F7" s="10" t="s">
        <v>11</v>
      </c>
      <c r="G7" s="10" t="s">
        <v>10</v>
      </c>
    </row>
    <row r="9" spans="1:5" s="2" customFormat="1" ht="12.75">
      <c r="A9" s="2" t="s">
        <v>16</v>
      </c>
      <c r="B9" s="11">
        <v>32</v>
      </c>
      <c r="C9" s="10">
        <v>5</v>
      </c>
      <c r="D9" s="15">
        <v>7.28</v>
      </c>
      <c r="E9" s="14">
        <v>2.17</v>
      </c>
    </row>
    <row r="10" spans="1:5" s="2" customFormat="1" ht="12.75">
      <c r="A10" s="2" t="s">
        <v>21</v>
      </c>
      <c r="B10" s="11">
        <v>16</v>
      </c>
      <c r="C10" s="13">
        <v>3</v>
      </c>
      <c r="D10" s="14">
        <v>9.64</v>
      </c>
      <c r="E10" s="14">
        <v>2.05</v>
      </c>
    </row>
    <row r="11" spans="1:5" s="2" customFormat="1" ht="12.75">
      <c r="A11" s="2" t="s">
        <v>12</v>
      </c>
      <c r="B11" s="11">
        <v>2</v>
      </c>
      <c r="C11" s="13">
        <v>3</v>
      </c>
      <c r="D11" s="14"/>
      <c r="E11" s="14">
        <v>3.84</v>
      </c>
    </row>
    <row r="12" spans="1:5" s="2" customFormat="1" ht="12.75">
      <c r="A12" s="2" t="s">
        <v>17</v>
      </c>
      <c r="B12" s="12">
        <v>44</v>
      </c>
      <c r="C12" s="13">
        <v>2</v>
      </c>
      <c r="D12" s="14"/>
      <c r="E12" s="14">
        <v>2.27</v>
      </c>
    </row>
    <row r="13" spans="1:5" s="2" customFormat="1" ht="12.75">
      <c r="A13" s="2" t="s">
        <v>15</v>
      </c>
      <c r="B13" s="11">
        <v>34</v>
      </c>
      <c r="C13" s="13">
        <v>3</v>
      </c>
      <c r="D13" s="14"/>
      <c r="E13" s="14">
        <v>2.41</v>
      </c>
    </row>
    <row r="14" spans="1:7" s="2" customFormat="1" ht="12.75">
      <c r="A14" s="2" t="s">
        <v>19</v>
      </c>
      <c r="B14" s="11">
        <v>43</v>
      </c>
      <c r="C14" s="13">
        <v>4</v>
      </c>
      <c r="D14" s="14">
        <v>9.92</v>
      </c>
      <c r="E14" s="14">
        <v>2.21</v>
      </c>
      <c r="F14" s="9"/>
      <c r="G14" s="9"/>
    </row>
    <row r="15" spans="1:7" s="2" customFormat="1" ht="12.75">
      <c r="A15" s="2" t="s">
        <v>23</v>
      </c>
      <c r="B15" s="11">
        <v>26</v>
      </c>
      <c r="C15" s="13">
        <v>4</v>
      </c>
      <c r="D15" s="14"/>
      <c r="E15" s="14">
        <v>2.29</v>
      </c>
      <c r="F15" s="9"/>
      <c r="G15" s="9"/>
    </row>
    <row r="16" spans="1:7" s="2" customFormat="1" ht="12.75">
      <c r="A16" s="2" t="s">
        <v>20</v>
      </c>
      <c r="B16" s="11">
        <v>38</v>
      </c>
      <c r="C16" s="13">
        <v>5</v>
      </c>
      <c r="D16" s="14">
        <v>12.24</v>
      </c>
      <c r="E16" s="14">
        <v>2.02</v>
      </c>
      <c r="F16" s="9"/>
      <c r="G16" s="9"/>
    </row>
    <row r="17" spans="1:7" s="2" customFormat="1" ht="12.75">
      <c r="A17" s="2" t="s">
        <v>18</v>
      </c>
      <c r="B17" s="11">
        <v>28</v>
      </c>
      <c r="C17" s="10">
        <v>5</v>
      </c>
      <c r="D17" s="14">
        <v>9.99</v>
      </c>
      <c r="E17" s="14">
        <v>1.68</v>
      </c>
      <c r="F17" s="9"/>
      <c r="G17" s="9"/>
    </row>
    <row r="18" spans="1:7" s="2" customFormat="1" ht="12.75">
      <c r="A18" s="2" t="s">
        <v>22</v>
      </c>
      <c r="B18" s="12">
        <v>44</v>
      </c>
      <c r="C18" s="13">
        <v>3</v>
      </c>
      <c r="D18" s="14">
        <v>8.78</v>
      </c>
      <c r="E18" s="15">
        <v>1.51</v>
      </c>
      <c r="F18" s="9"/>
      <c r="G18" s="9"/>
    </row>
    <row r="19" spans="1:7" s="2" customFormat="1" ht="12.75">
      <c r="A19" s="2" t="s">
        <v>13</v>
      </c>
      <c r="B19" s="11">
        <v>38</v>
      </c>
      <c r="C19" s="10">
        <v>5</v>
      </c>
      <c r="D19" s="14">
        <v>12.67</v>
      </c>
      <c r="E19" s="14">
        <v>3.08</v>
      </c>
      <c r="F19" s="9"/>
      <c r="G19" s="9"/>
    </row>
    <row r="20" spans="1:7" s="2" customFormat="1" ht="12.75">
      <c r="A20" s="2" t="s">
        <v>14</v>
      </c>
      <c r="B20" s="11">
        <v>11</v>
      </c>
      <c r="C20" s="10">
        <v>5</v>
      </c>
      <c r="D20" s="14">
        <v>10.8</v>
      </c>
      <c r="E20" s="14">
        <v>2.63</v>
      </c>
      <c r="F20" s="9"/>
      <c r="G20" s="9"/>
    </row>
    <row r="21" spans="1:7" ht="12.75">
      <c r="A21" s="2"/>
      <c r="B21" s="3"/>
      <c r="D21" s="3"/>
      <c r="F21" s="4"/>
      <c r="G21" s="4"/>
    </row>
    <row r="22" spans="1:6" s="17" customFormat="1" ht="12.75">
      <c r="A22" s="17" t="s">
        <v>8</v>
      </c>
      <c r="B22" s="18">
        <f>5/25</f>
        <v>0.2</v>
      </c>
      <c r="C22" s="18">
        <f>5/25</f>
        <v>0.2</v>
      </c>
      <c r="D22" s="18">
        <f>10/25</f>
        <v>0.4</v>
      </c>
      <c r="E22" s="18">
        <f>5/25</f>
        <v>0.2</v>
      </c>
      <c r="F22" s="5">
        <f>SUM(B22:E22)</f>
        <v>1</v>
      </c>
    </row>
    <row r="23" spans="6:7" ht="12.75">
      <c r="F23" s="4"/>
      <c r="G23" s="4"/>
    </row>
    <row r="24" spans="1:7" ht="12.75">
      <c r="A24" t="s">
        <v>16</v>
      </c>
      <c r="B24" s="19">
        <f>B9*20/4400</f>
        <v>0.14545454545454545</v>
      </c>
      <c r="C24" s="18">
        <f>C9*0.04</f>
        <v>0.2</v>
      </c>
      <c r="D24" s="18">
        <f>IF(D9=0,0,(40*7.28)/D9/100)</f>
        <v>0.4</v>
      </c>
      <c r="E24" s="16">
        <f>1.51/E9*0.2</f>
        <v>0.1391705069124424</v>
      </c>
      <c r="F24" s="18">
        <f>SUM(B24:E24)</f>
        <v>0.8846250523669879</v>
      </c>
      <c r="G24" s="18">
        <f>F24/88.6*100</f>
        <v>0.9984481403690608</v>
      </c>
    </row>
    <row r="25" spans="1:7" ht="12.75">
      <c r="A25" s="2" t="s">
        <v>21</v>
      </c>
      <c r="B25" s="19">
        <f aca="true" t="shared" si="0" ref="B25:B35">B10*20/4400</f>
        <v>0.07272727272727272</v>
      </c>
      <c r="C25" s="19">
        <f aca="true" t="shared" si="1" ref="C25:C35">C10*0.04</f>
        <v>0.12</v>
      </c>
      <c r="D25" s="18">
        <f aca="true" t="shared" si="2" ref="D25:D35">IF(D10=0,0,(40*7.28)/D10/100)</f>
        <v>0.3020746887966805</v>
      </c>
      <c r="E25" s="16">
        <f aca="true" t="shared" si="3" ref="E25:E35">1.51/E10*0.2</f>
        <v>0.14731707317073173</v>
      </c>
      <c r="F25" s="16">
        <f aca="true" t="shared" si="4" ref="F25:F35">SUM(B25:E25)</f>
        <v>0.6421190346946849</v>
      </c>
      <c r="G25" s="16">
        <f aca="true" t="shared" si="5" ref="G25:G35">F25/88.6*100</f>
        <v>0.7247393168111569</v>
      </c>
    </row>
    <row r="26" spans="1:7" ht="12.75">
      <c r="A26" s="2" t="s">
        <v>12</v>
      </c>
      <c r="B26" s="19">
        <f t="shared" si="0"/>
        <v>0.00909090909090909</v>
      </c>
      <c r="C26" s="19">
        <f t="shared" si="1"/>
        <v>0.12</v>
      </c>
      <c r="D26" s="18">
        <f t="shared" si="2"/>
        <v>0</v>
      </c>
      <c r="E26" s="16">
        <f t="shared" si="3"/>
        <v>0.07864583333333335</v>
      </c>
      <c r="F26" s="16">
        <f t="shared" si="4"/>
        <v>0.20773674242424245</v>
      </c>
      <c r="G26" s="16">
        <f t="shared" si="5"/>
        <v>0.23446584923729397</v>
      </c>
    </row>
    <row r="27" spans="1:7" ht="12.75">
      <c r="A27" s="2" t="s">
        <v>17</v>
      </c>
      <c r="B27" s="18">
        <f t="shared" si="0"/>
        <v>0.2</v>
      </c>
      <c r="C27" s="19">
        <f t="shared" si="1"/>
        <v>0.08</v>
      </c>
      <c r="D27" s="18">
        <f t="shared" si="2"/>
        <v>0</v>
      </c>
      <c r="E27" s="16">
        <f t="shared" si="3"/>
        <v>0.1330396475770925</v>
      </c>
      <c r="F27" s="16">
        <f t="shared" si="4"/>
        <v>0.41303964757709255</v>
      </c>
      <c r="G27" s="16">
        <f t="shared" si="5"/>
        <v>0.4661847038116169</v>
      </c>
    </row>
    <row r="28" spans="1:7" ht="12.75">
      <c r="A28" s="2" t="s">
        <v>15</v>
      </c>
      <c r="B28" s="19">
        <f t="shared" si="0"/>
        <v>0.15454545454545454</v>
      </c>
      <c r="C28" s="19">
        <f t="shared" si="1"/>
        <v>0.12</v>
      </c>
      <c r="D28" s="18">
        <f t="shared" si="2"/>
        <v>0</v>
      </c>
      <c r="E28" s="16">
        <f t="shared" si="3"/>
        <v>0.12531120331950207</v>
      </c>
      <c r="F28" s="16">
        <f t="shared" si="4"/>
        <v>0.3998566578649566</v>
      </c>
      <c r="G28" s="16">
        <f t="shared" si="5"/>
        <v>0.4513054829175583</v>
      </c>
    </row>
    <row r="29" spans="1:7" ht="12.75">
      <c r="A29" s="2" t="s">
        <v>19</v>
      </c>
      <c r="B29" s="19">
        <f>B14*20/4415</f>
        <v>0.19479048697621745</v>
      </c>
      <c r="C29" s="19">
        <f t="shared" si="1"/>
        <v>0.16</v>
      </c>
      <c r="D29" s="18">
        <f t="shared" si="2"/>
        <v>0.2935483870967742</v>
      </c>
      <c r="E29" s="16">
        <f t="shared" si="3"/>
        <v>0.13665158371040725</v>
      </c>
      <c r="F29" s="16">
        <f t="shared" si="4"/>
        <v>0.7849904577833988</v>
      </c>
      <c r="G29" s="16">
        <f t="shared" si="5"/>
        <v>0.8859937446765224</v>
      </c>
    </row>
    <row r="30" spans="1:7" ht="12.75">
      <c r="A30" s="2" t="s">
        <v>23</v>
      </c>
      <c r="B30" s="19">
        <f t="shared" si="0"/>
        <v>0.11818181818181818</v>
      </c>
      <c r="C30" s="19">
        <f t="shared" si="1"/>
        <v>0.16</v>
      </c>
      <c r="D30" s="18">
        <f t="shared" si="2"/>
        <v>0</v>
      </c>
      <c r="E30" s="16">
        <f t="shared" si="3"/>
        <v>0.13187772925764193</v>
      </c>
      <c r="F30" s="16">
        <f t="shared" si="4"/>
        <v>0.41005954743946016</v>
      </c>
      <c r="G30" s="16">
        <f t="shared" si="5"/>
        <v>0.46282115963821696</v>
      </c>
    </row>
    <row r="31" spans="1:7" ht="12.75">
      <c r="A31" s="2" t="s">
        <v>20</v>
      </c>
      <c r="B31" s="19">
        <f t="shared" si="0"/>
        <v>0.17272727272727273</v>
      </c>
      <c r="C31" s="18">
        <f t="shared" si="1"/>
        <v>0.2</v>
      </c>
      <c r="D31" s="18">
        <f t="shared" si="2"/>
        <v>0.2379084967320261</v>
      </c>
      <c r="E31" s="16">
        <f t="shared" si="3"/>
        <v>0.1495049504950495</v>
      </c>
      <c r="F31" s="16">
        <f t="shared" si="4"/>
        <v>0.7601407199543484</v>
      </c>
      <c r="G31" s="16">
        <f t="shared" si="5"/>
        <v>0.8579466365173233</v>
      </c>
    </row>
    <row r="32" spans="1:7" ht="12.75">
      <c r="A32" s="2" t="s">
        <v>18</v>
      </c>
      <c r="B32" s="19">
        <f t="shared" si="0"/>
        <v>0.12727272727272726</v>
      </c>
      <c r="C32" s="18">
        <f t="shared" si="1"/>
        <v>0.2</v>
      </c>
      <c r="D32" s="18">
        <f t="shared" si="2"/>
        <v>0.29149149149149145</v>
      </c>
      <c r="E32" s="16">
        <f t="shared" si="3"/>
        <v>0.1797619047619048</v>
      </c>
      <c r="F32" s="16">
        <f t="shared" si="4"/>
        <v>0.7985261235261235</v>
      </c>
      <c r="G32" s="16">
        <f t="shared" si="5"/>
        <v>0.9012710197811777</v>
      </c>
    </row>
    <row r="33" spans="1:7" ht="12.75">
      <c r="A33" s="2" t="s">
        <v>22</v>
      </c>
      <c r="B33" s="18">
        <f t="shared" si="0"/>
        <v>0.2</v>
      </c>
      <c r="C33" s="19">
        <f t="shared" si="1"/>
        <v>0.12</v>
      </c>
      <c r="D33" s="18">
        <f t="shared" si="2"/>
        <v>0.3316628701594533</v>
      </c>
      <c r="E33" s="18">
        <f t="shared" si="3"/>
        <v>0.2</v>
      </c>
      <c r="F33" s="16">
        <f t="shared" si="4"/>
        <v>0.8516628701594533</v>
      </c>
      <c r="G33" s="16">
        <f t="shared" si="5"/>
        <v>0.9612447744463357</v>
      </c>
    </row>
    <row r="34" spans="1:7" ht="12.75">
      <c r="A34" s="2" t="s">
        <v>13</v>
      </c>
      <c r="B34" s="19">
        <f t="shared" si="0"/>
        <v>0.17272727272727273</v>
      </c>
      <c r="C34" s="18">
        <f t="shared" si="1"/>
        <v>0.2</v>
      </c>
      <c r="D34" s="18">
        <f t="shared" si="2"/>
        <v>0.2298342541436464</v>
      </c>
      <c r="E34" s="16">
        <f t="shared" si="3"/>
        <v>0.09805194805194806</v>
      </c>
      <c r="F34" s="16">
        <f t="shared" si="4"/>
        <v>0.7006134749228672</v>
      </c>
      <c r="G34" s="16">
        <f t="shared" si="5"/>
        <v>0.7907601297097824</v>
      </c>
    </row>
    <row r="35" spans="1:7" ht="12.75">
      <c r="A35" s="2" t="s">
        <v>14</v>
      </c>
      <c r="B35" s="19">
        <f t="shared" si="0"/>
        <v>0.05</v>
      </c>
      <c r="C35" s="18">
        <f t="shared" si="1"/>
        <v>0.2</v>
      </c>
      <c r="D35" s="18">
        <f t="shared" si="2"/>
        <v>0.2696296296296296</v>
      </c>
      <c r="E35" s="16">
        <f t="shared" si="3"/>
        <v>0.11482889733840305</v>
      </c>
      <c r="F35" s="16">
        <f t="shared" si="4"/>
        <v>0.6344585269680327</v>
      </c>
      <c r="G35" s="16">
        <f t="shared" si="5"/>
        <v>0.7160931455621138</v>
      </c>
    </row>
    <row r="36" ht="12.75">
      <c r="A36" s="2"/>
    </row>
    <row r="37" spans="2:6" s="6" customFormat="1" ht="18">
      <c r="B37" s="7" t="s">
        <v>24</v>
      </c>
      <c r="E37" s="8"/>
      <c r="F37" s="7"/>
    </row>
    <row r="39" spans="1:7" ht="12.75">
      <c r="A39" s="2" t="s">
        <v>16</v>
      </c>
      <c r="B39" s="19">
        <v>0.14545454545454545</v>
      </c>
      <c r="C39" s="18">
        <v>0.2</v>
      </c>
      <c r="D39" s="18">
        <v>0.4</v>
      </c>
      <c r="E39" s="18">
        <v>0.1391705069124424</v>
      </c>
      <c r="F39" s="18">
        <v>0.8846250523669879</v>
      </c>
      <c r="G39" s="18">
        <v>0.9984481403690608</v>
      </c>
    </row>
    <row r="40" spans="1:7" ht="12.75">
      <c r="A40" t="s">
        <v>22</v>
      </c>
      <c r="B40" s="18">
        <v>0.2</v>
      </c>
      <c r="C40" s="16">
        <v>0.12</v>
      </c>
      <c r="D40" s="16">
        <v>0.3316628701594533</v>
      </c>
      <c r="E40" s="16">
        <v>0.2</v>
      </c>
      <c r="F40" s="16">
        <v>0.8516628701594533</v>
      </c>
      <c r="G40" s="16">
        <v>0.9612447744463357</v>
      </c>
    </row>
    <row r="41" spans="1:7" ht="12.75">
      <c r="A41" t="s">
        <v>18</v>
      </c>
      <c r="B41" s="16">
        <v>0.12727272727272726</v>
      </c>
      <c r="C41" s="18">
        <v>0.2</v>
      </c>
      <c r="D41" s="16">
        <v>0.29149149149149145</v>
      </c>
      <c r="E41" s="16">
        <v>0.1797619047619048</v>
      </c>
      <c r="F41" s="16">
        <v>0.7985261235261235</v>
      </c>
      <c r="G41" s="16">
        <v>0.9012710197811777</v>
      </c>
    </row>
    <row r="42" spans="1:7" s="1" customFormat="1" ht="12.75">
      <c r="A42" s="2" t="s">
        <v>19</v>
      </c>
      <c r="B42" s="19">
        <v>0.19479048697621745</v>
      </c>
      <c r="C42" s="19">
        <v>0.16</v>
      </c>
      <c r="D42" s="19">
        <v>0.2935483870967742</v>
      </c>
      <c r="E42" s="19">
        <v>0.13665158371040725</v>
      </c>
      <c r="F42" s="19">
        <v>0.7849904577833988</v>
      </c>
      <c r="G42" s="19">
        <v>0.8859937446765224</v>
      </c>
    </row>
    <row r="43" spans="1:7" ht="12.75">
      <c r="A43" t="s">
        <v>20</v>
      </c>
      <c r="B43" s="16">
        <v>0.17272727272727273</v>
      </c>
      <c r="C43" s="18">
        <v>0.2</v>
      </c>
      <c r="D43" s="16">
        <v>0.2379084967320261</v>
      </c>
      <c r="E43" s="16">
        <v>0.1495049504950495</v>
      </c>
      <c r="F43" s="16">
        <v>0.7601407199543484</v>
      </c>
      <c r="G43" s="16">
        <v>0.8579466365173233</v>
      </c>
    </row>
    <row r="44" spans="1:7" ht="12.75">
      <c r="A44" t="s">
        <v>13</v>
      </c>
      <c r="B44" s="16">
        <v>0.17272727272727273</v>
      </c>
      <c r="C44" s="18">
        <v>0.2</v>
      </c>
      <c r="D44" s="16">
        <v>0.2298342541436464</v>
      </c>
      <c r="E44" s="16">
        <v>0.09805194805194806</v>
      </c>
      <c r="F44" s="16">
        <v>0.7006134749228672</v>
      </c>
      <c r="G44" s="16">
        <v>0.7907601297097824</v>
      </c>
    </row>
    <row r="45" spans="1:7" ht="12.75">
      <c r="A45" s="2" t="s">
        <v>21</v>
      </c>
      <c r="B45" s="19">
        <v>0.07272727272727272</v>
      </c>
      <c r="C45" s="19">
        <v>0.12</v>
      </c>
      <c r="D45" s="19">
        <v>0.3020746887966805</v>
      </c>
      <c r="E45" s="19">
        <v>0.14731707317073173</v>
      </c>
      <c r="F45" s="19">
        <v>0.6421190346946849</v>
      </c>
      <c r="G45" s="19">
        <v>0.7247393168111569</v>
      </c>
    </row>
    <row r="46" spans="1:7" ht="12.75">
      <c r="A46" t="s">
        <v>14</v>
      </c>
      <c r="B46" s="16">
        <v>0.05</v>
      </c>
      <c r="C46" s="18">
        <v>0.2</v>
      </c>
      <c r="D46" s="16">
        <v>0.2696296296296296</v>
      </c>
      <c r="E46" s="16">
        <v>0.11482889733840305</v>
      </c>
      <c r="F46" s="16">
        <v>0.6344585269680327</v>
      </c>
      <c r="G46" s="16">
        <v>0.7160931455621138</v>
      </c>
    </row>
    <row r="47" spans="1:7" ht="12.75">
      <c r="A47" s="2" t="s">
        <v>17</v>
      </c>
      <c r="B47" s="18">
        <v>0.2</v>
      </c>
      <c r="C47" s="19">
        <v>0.08</v>
      </c>
      <c r="D47" s="19">
        <v>0</v>
      </c>
      <c r="E47" s="19">
        <v>0.1330396475770925</v>
      </c>
      <c r="F47" s="19">
        <v>0.41303964757709255</v>
      </c>
      <c r="G47" s="19">
        <v>0.4661847038116169</v>
      </c>
    </row>
    <row r="48" spans="1:7" ht="12.75">
      <c r="A48" s="2" t="s">
        <v>23</v>
      </c>
      <c r="B48" s="19">
        <v>0.11818181818181818</v>
      </c>
      <c r="C48" s="19">
        <v>0.16</v>
      </c>
      <c r="D48" s="19">
        <v>0</v>
      </c>
      <c r="E48" s="19">
        <v>0.13187772925764193</v>
      </c>
      <c r="F48" s="19">
        <v>0.41005954743946016</v>
      </c>
      <c r="G48" s="19">
        <v>0.46282115963821696</v>
      </c>
    </row>
    <row r="49" spans="1:7" ht="12.75">
      <c r="A49" s="2" t="s">
        <v>15</v>
      </c>
      <c r="B49" s="19">
        <v>0.15454545454545454</v>
      </c>
      <c r="C49" s="19">
        <v>0.12</v>
      </c>
      <c r="D49" s="19">
        <v>0</v>
      </c>
      <c r="E49" s="19">
        <v>0.12531120331950207</v>
      </c>
      <c r="F49" s="19">
        <v>0.3998566578649566</v>
      </c>
      <c r="G49" s="19">
        <v>0.4513054829175583</v>
      </c>
    </row>
    <row r="50" spans="1:7" ht="12.75">
      <c r="A50" s="2" t="s">
        <v>12</v>
      </c>
      <c r="B50" s="19">
        <v>0.00909090909090909</v>
      </c>
      <c r="C50" s="19">
        <v>0.12</v>
      </c>
      <c r="D50" s="19">
        <v>0</v>
      </c>
      <c r="E50" s="19">
        <v>0.07864583333333335</v>
      </c>
      <c r="F50" s="19">
        <v>0.20773674242424245</v>
      </c>
      <c r="G50" s="19">
        <v>0.23446584923729397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Any B Oddy</cp:lastModifiedBy>
  <dcterms:created xsi:type="dcterms:W3CDTF">2007-11-15T18:00:04Z</dcterms:created>
  <dcterms:modified xsi:type="dcterms:W3CDTF">2008-08-17T09:52:25Z</dcterms:modified>
  <cp:category/>
  <cp:version/>
  <cp:contentType/>
  <cp:contentStatus/>
</cp:coreProperties>
</file>